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095"/>
  </bookViews>
  <sheets>
    <sheet name="Sheet1" sheetId="1" r:id="rId1"/>
  </sheets>
  <definedNames>
    <definedName name="_xlnm.Print_Area" localSheetId="0">Sheet1!$A$1:$E$11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D5"/>
  <c r="E6" l="1"/>
  <c r="D6"/>
  <c r="E4" l="1"/>
  <c r="D4"/>
  <c r="C4"/>
</calcChain>
</file>

<file path=xl/sharedStrings.xml><?xml version="1.0" encoding="utf-8"?>
<sst xmlns="http://schemas.openxmlformats.org/spreadsheetml/2006/main" count="14" uniqueCount="12">
  <si>
    <t>American Chemical Society</t>
  </si>
  <si>
    <t>Contract Term</t>
  </si>
  <si>
    <t>January 1, 2014 - December 31, 2016</t>
  </si>
  <si>
    <t>Elsevier</t>
  </si>
  <si>
    <t>January 1, 2014 - December 31, 2014</t>
  </si>
  <si>
    <t>Springer*</t>
  </si>
  <si>
    <t>Emerald**</t>
  </si>
  <si>
    <t xml:space="preserve"> ** Original license agreement was 3-years from  2009 through 2011 with single year renewals after that,</t>
  </si>
  <si>
    <t xml:space="preserve">        capped at 6% annual increase. The  2014 invoice price shown above is 6% more than the  2013 price. 2015 and 2016</t>
  </si>
  <si>
    <t xml:space="preserve">        renewals are projected using the same 6% price increase.</t>
  </si>
  <si>
    <t xml:space="preserve"> * Licensed as single year renewal, assumes same 3% price increase as actually experienced on the 2014 renewal.</t>
  </si>
  <si>
    <t>CONTRACT SUMMARY FOR FOIA REQUEST-UNIVERSITY OF FLORIDA LIBRARIES ONLY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</si>
</sst>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2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sqref="A1:E1"/>
    </sheetView>
  </sheetViews>
  <sheetFormatPr defaultRowHeight="15"/>
  <cols>
    <col min="1" max="1" width="30.140625" bestFit="1" customWidth="1"/>
    <col min="2" max="2" width="40.5703125" bestFit="1" customWidth="1"/>
    <col min="3" max="5" width="14.28515625" style="1" bestFit="1" customWidth="1"/>
  </cols>
  <sheetData>
    <row r="1" spans="1:5" ht="27.75" customHeight="1">
      <c r="A1" s="17" t="s">
        <v>11</v>
      </c>
      <c r="B1" s="18"/>
      <c r="C1" s="18"/>
      <c r="D1" s="18"/>
      <c r="E1" s="19"/>
    </row>
    <row r="2" spans="1:5" ht="15.75">
      <c r="A2" s="7"/>
      <c r="B2" s="8" t="s">
        <v>1</v>
      </c>
      <c r="C2" s="8">
        <v>2014</v>
      </c>
      <c r="D2" s="8">
        <v>2015</v>
      </c>
      <c r="E2" s="8">
        <v>2016</v>
      </c>
    </row>
    <row r="3" spans="1:5" ht="15.75">
      <c r="A3" s="9" t="s">
        <v>0</v>
      </c>
      <c r="B3" s="3" t="s">
        <v>2</v>
      </c>
      <c r="C3" s="4">
        <v>98470</v>
      </c>
      <c r="D3" s="4">
        <v>103393</v>
      </c>
      <c r="E3" s="4">
        <v>108559</v>
      </c>
    </row>
    <row r="4" spans="1:5" ht="15.75">
      <c r="A4" s="7" t="s">
        <v>3</v>
      </c>
      <c r="B4" s="3" t="s">
        <v>2</v>
      </c>
      <c r="C4" s="4">
        <f>2385015.32+8880.41+1897.78</f>
        <v>2395793.5099999998</v>
      </c>
      <c r="D4" s="4">
        <f>2468490.86+9191.22+1964.2</f>
        <v>2479646.2800000003</v>
      </c>
      <c r="E4" s="4">
        <f>2561059.26+9535.9+2037.86</f>
        <v>2572633.0199999996</v>
      </c>
    </row>
    <row r="5" spans="1:5" ht="15.75">
      <c r="A5" s="7" t="s">
        <v>5</v>
      </c>
      <c r="B5" s="3" t="s">
        <v>4</v>
      </c>
      <c r="C5" s="4">
        <v>817985.36</v>
      </c>
      <c r="D5" s="6">
        <f>C5*1.03</f>
        <v>842524.92079999996</v>
      </c>
      <c r="E5" s="6">
        <f>D5*1.03</f>
        <v>867800.66842400003</v>
      </c>
    </row>
    <row r="6" spans="1:5" ht="15.75">
      <c r="A6" s="7" t="s">
        <v>6</v>
      </c>
      <c r="B6" s="3" t="s">
        <v>4</v>
      </c>
      <c r="C6" s="4">
        <v>22482</v>
      </c>
      <c r="D6" s="6">
        <f>C6*1.06</f>
        <v>23830.920000000002</v>
      </c>
      <c r="E6" s="6">
        <f>D6*1.06</f>
        <v>25260.775200000004</v>
      </c>
    </row>
    <row r="7" spans="1:5" ht="15.75">
      <c r="A7" s="5" t="s">
        <v>10</v>
      </c>
      <c r="B7" s="10"/>
      <c r="C7" s="11"/>
      <c r="D7" s="11"/>
      <c r="E7" s="12"/>
    </row>
    <row r="8" spans="1:5" ht="15.75">
      <c r="A8" s="5" t="s">
        <v>7</v>
      </c>
      <c r="B8" s="10"/>
      <c r="C8" s="11"/>
      <c r="D8" s="11"/>
      <c r="E8" s="12"/>
    </row>
    <row r="9" spans="1:5" ht="15.75">
      <c r="A9" s="5" t="s">
        <v>8</v>
      </c>
      <c r="B9" s="10"/>
      <c r="C9" s="11"/>
      <c r="D9" s="11"/>
      <c r="E9" s="12"/>
    </row>
    <row r="10" spans="1:5" ht="15.75">
      <c r="A10" s="5" t="s">
        <v>9</v>
      </c>
      <c r="B10" s="10"/>
      <c r="C10" s="11"/>
      <c r="D10" s="11"/>
      <c r="E10" s="12"/>
    </row>
    <row r="11" spans="1:5">
      <c r="A11" s="13"/>
      <c r="B11" s="14"/>
      <c r="C11" s="15"/>
      <c r="D11" s="15"/>
      <c r="E11" s="16"/>
    </row>
    <row r="12" spans="1:5">
      <c r="C12" s="2"/>
      <c r="D12" s="2"/>
      <c r="E12" s="2"/>
    </row>
  </sheetData>
  <mergeCells count="1">
    <mergeCell ref="A1:E1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Raimonda</dc:creator>
  <cp:lastModifiedBy>Steef</cp:lastModifiedBy>
  <cp:lastPrinted>2014-11-10T16:41:41Z</cp:lastPrinted>
  <dcterms:created xsi:type="dcterms:W3CDTF">2014-10-28T14:13:50Z</dcterms:created>
  <dcterms:modified xsi:type="dcterms:W3CDTF">2014-11-10T16:41:58Z</dcterms:modified>
</cp:coreProperties>
</file>